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6420" firstSheet="1" activeTab="4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  <sheet name="Sheet1" sheetId="6" r:id="rId6"/>
  </sheets>
  <definedNames>
    <definedName name="_xlnm.Print_Area" localSheetId="0">'Monit Klasif.Ekonom.'!$A$1:$J$38</definedName>
    <definedName name="_xlnm.Print_Area" localSheetId="2">'Monit. Rezult'!$A$1:$I$36</definedName>
    <definedName name="_xlnm.Print_Area" localSheetId="1">'Monit.Program'!$A$1:$J$29</definedName>
    <definedName name="_xlnm.Print_Area" localSheetId="4">'Raportimi i Investimeve'!$A$1:$H$28</definedName>
    <definedName name="_xlnm.Print_Area" localSheetId="3">'Shpenz. sipas Produkteve'!$A$1:$I$33</definedName>
  </definedNames>
  <calcPr fullCalcOnLoad="1"/>
</workbook>
</file>

<file path=xl/sharedStrings.xml><?xml version="1.0" encoding="utf-8"?>
<sst xmlns="http://schemas.openxmlformats.org/spreadsheetml/2006/main" count="249" uniqueCount="142">
  <si>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</si>
  <si>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</si>
  <si>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</si>
  <si>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</si>
  <si>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</si>
  <si>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</si>
  <si>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</si>
  <si>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</si>
  <si>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</si>
  <si>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</si>
  <si>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</si>
  <si>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</si>
  <si>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</si>
  <si>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</si>
  <si>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</si>
  <si>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</si>
  <si>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</si>
  <si>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</si>
  <si>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</si>
  <si>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</si>
  <si>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</si>
  <si>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</si>
  <si>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</si>
  <si>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</si>
  <si>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</si>
  <si>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</si>
  <si>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</si>
  <si>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</si>
  <si>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</si>
  <si>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</si>
  <si>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</si>
  <si>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</si>
  <si>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</si>
  <si>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</si>
  <si>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</si>
  <si>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</si>
  <si>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Emri i Grupit</t>
  </si>
  <si>
    <t>Kodi i Grupit</t>
  </si>
  <si>
    <t xml:space="preserve"> </t>
  </si>
  <si>
    <t>Programet</t>
  </si>
  <si>
    <t>PBA</t>
  </si>
  <si>
    <t>Budget</t>
  </si>
  <si>
    <t>0001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</si>
  <si>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</si>
  <si>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</si>
  <si>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</si>
  <si>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</si>
  <si>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</si>
  <si>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</si>
  <si>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</si>
  <si>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</si>
  <si>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</si>
  <si>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</si>
  <si>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</si>
  <si>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</si>
  <si>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</si>
  <si>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</si>
  <si>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</si>
  <si>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</si>
  <si>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</si>
  <si>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</si>
  <si>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</si>
  <si>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</si>
  <si>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</si>
  <si>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</si>
  <si>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</si>
  <si>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</si>
  <si>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</si>
  <si>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</si>
  <si>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</si>
  <si>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</si>
  <si>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</si>
  <si>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</si>
  <si>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</si>
  <si>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</si>
  <si>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</si>
  <si>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</si>
  <si>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>Donatorit</t>
  </si>
  <si>
    <t>per periudhen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</si>
  <si>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</si>
  <si>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</si>
  <si>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</si>
  <si>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</si>
  <si>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</si>
  <si>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</si>
  <si>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 xml:space="preserve">Kodi i </t>
  </si>
  <si>
    <t>Shpenzimet e Produktit</t>
  </si>
  <si>
    <t>Buxhet</t>
  </si>
  <si>
    <t xml:space="preserve">i parashikuar </t>
  </si>
  <si>
    <t>i realizuar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</si>
  <si>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</si>
  <si>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</si>
  <si>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</si>
  <si>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</si>
  <si>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</si>
  <si>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</si>
  <si>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</si>
  <si>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Formati Nr. 11</t>
  </si>
  <si>
    <t>Emri i Produktit</t>
  </si>
  <si>
    <t>Aneksi 9</t>
  </si>
  <si>
    <t>Nenshkrimi</t>
  </si>
  <si>
    <t>Gjykata Kushtetuese 30</t>
  </si>
  <si>
    <t>1030001</t>
  </si>
  <si>
    <t>Gjykata Kushtetuese</t>
  </si>
  <si>
    <t>Kujtim Osmani</t>
  </si>
  <si>
    <t>Gjykata Kushtetuese   30</t>
  </si>
  <si>
    <t xml:space="preserve">      Kujtim Osmani </t>
  </si>
  <si>
    <t xml:space="preserve">      Kujtim Osmani</t>
  </si>
  <si>
    <t>nr.</t>
  </si>
  <si>
    <t>Punonjes te motivuar</t>
  </si>
  <si>
    <t>Blerje paisje zyrash</t>
  </si>
  <si>
    <t xml:space="preserve">                Raporti i Shpenzimeve Faktike të Programit sipas Produkteve</t>
  </si>
  <si>
    <t>Blerje libra fond biblioteke</t>
  </si>
  <si>
    <t>Veprimtaria gjyqsore kushtetuese</t>
  </si>
  <si>
    <t xml:space="preserve">                                  Raporti i Realizimit të Produkteve të Programit</t>
  </si>
  <si>
    <t>Vendimarrja e gjykates</t>
  </si>
  <si>
    <t>Informatizimi I veprimtarise gjyqsore</t>
  </si>
  <si>
    <t>softe/paisje</t>
  </si>
  <si>
    <t>Automjete te mirembajtura</t>
  </si>
  <si>
    <t>nr. punonjesish</t>
  </si>
  <si>
    <t>ne 2011</t>
  </si>
  <si>
    <t>Paisje informatizimi</t>
  </si>
  <si>
    <t>03320</t>
  </si>
  <si>
    <t xml:space="preserve">                   Projektet me financim te brendshem</t>
  </si>
  <si>
    <t xml:space="preserve">                      Projektet me financim te huaj</t>
  </si>
  <si>
    <t>Po</t>
  </si>
  <si>
    <t>nr.automjete</t>
  </si>
  <si>
    <t>Raportet e Monitorimit per vitin 2013</t>
  </si>
  <si>
    <t>Plan 2013</t>
  </si>
  <si>
    <t>Rishikuar 2013</t>
  </si>
  <si>
    <t>15.01.2014</t>
  </si>
  <si>
    <t>Raportet e Monitorimit  per vitin 2013.</t>
  </si>
  <si>
    <t>viti 2013</t>
  </si>
  <si>
    <t xml:space="preserve">                         Raportet e Monitorimit  per vitin 2013</t>
  </si>
  <si>
    <t xml:space="preserve">                  Raportet e Monitorimit per vitin 2013</t>
  </si>
  <si>
    <t>Raportet e Monitorimit  per vitin 2013</t>
  </si>
  <si>
    <t>Buxheti 2013</t>
  </si>
  <si>
    <t>saktesim specifikimi</t>
  </si>
  <si>
    <t>Ne proçes likujdimi</t>
  </si>
  <si>
    <t>zgjedhje titujsh</t>
  </si>
  <si>
    <t>Ne proçes prokurimi</t>
  </si>
  <si>
    <t>seleksionim i kerkesave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</si>
</sst>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185" fontId="11" fillId="0" borderId="19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0" xfId="0" applyFont="1" applyBorder="1" applyAlignment="1">
      <alignment/>
    </xf>
    <xf numFmtId="185" fontId="3" fillId="0" borderId="31" xfId="0" applyNumberFormat="1" applyFont="1" applyBorder="1" applyAlignment="1">
      <alignment/>
    </xf>
    <xf numFmtId="185" fontId="3" fillId="0" borderId="3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49" fontId="4" fillId="0" borderId="23" xfId="0" applyNumberFormat="1" applyFont="1" applyBorder="1" applyAlignment="1">
      <alignment horizontal="right"/>
    </xf>
    <xf numFmtId="185" fontId="4" fillId="0" borderId="21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185" fontId="3" fillId="0" borderId="31" xfId="0" applyNumberFormat="1" applyFont="1" applyFill="1" applyBorder="1" applyAlignment="1">
      <alignment vertical="top" wrapText="1"/>
    </xf>
    <xf numFmtId="185" fontId="3" fillId="0" borderId="3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85" fontId="4" fillId="0" borderId="37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185" fontId="4" fillId="0" borderId="29" xfId="0" applyNumberFormat="1" applyFont="1" applyFill="1" applyBorder="1" applyAlignment="1">
      <alignment/>
    </xf>
    <xf numFmtId="185" fontId="4" fillId="0" borderId="40" xfId="0" applyNumberFormat="1" applyFont="1" applyFill="1" applyBorder="1" applyAlignment="1">
      <alignment/>
    </xf>
    <xf numFmtId="185" fontId="4" fillId="0" borderId="41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33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44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33" borderId="37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49" fontId="4" fillId="0" borderId="16" xfId="0" applyNumberFormat="1" applyFont="1" applyBorder="1" applyAlignment="1" quotePrefix="1">
      <alignment horizontal="right"/>
    </xf>
    <xf numFmtId="0" fontId="7" fillId="0" borderId="19" xfId="0" applyFont="1" applyFill="1" applyBorder="1" applyAlignment="1" quotePrefix="1">
      <alignment/>
    </xf>
    <xf numFmtId="0" fontId="7" fillId="0" borderId="16" xfId="0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/>
    </xf>
    <xf numFmtId="185" fontId="4" fillId="0" borderId="21" xfId="0" applyNumberFormat="1" applyFont="1" applyFill="1" applyBorder="1" applyAlignment="1">
      <alignment/>
    </xf>
    <xf numFmtId="185" fontId="4" fillId="0" borderId="37" xfId="0" applyNumberFormat="1" applyFont="1" applyFill="1" applyBorder="1" applyAlignment="1">
      <alignment/>
    </xf>
    <xf numFmtId="185" fontId="3" fillId="0" borderId="41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3">
      <selection activeCell="G37" sqref="G37"/>
    </sheetView>
  </sheetViews>
  <sheetFormatPr defaultColWidth="9.140625" defaultRowHeight="12.75"/>
  <cols>
    <col min="1" max="1" width="11.28125" style="0" customWidth="1"/>
    <col min="5" max="5" width="15.140625" style="0" customWidth="1"/>
    <col min="7" max="7" width="13.140625" style="0" customWidth="1"/>
    <col min="8" max="8" width="11.140625" style="0" customWidth="1"/>
  </cols>
  <sheetData>
    <row r="1" ht="15.75">
      <c r="A1" s="2" t="s">
        <v>99</v>
      </c>
    </row>
    <row r="3" s="2" customFormat="1" ht="15.75">
      <c r="C3" s="2" t="s">
        <v>127</v>
      </c>
    </row>
    <row r="5" spans="1:3" ht="12.75">
      <c r="A5" s="1" t="s">
        <v>90</v>
      </c>
      <c r="B5" s="1"/>
      <c r="C5" s="1" t="s">
        <v>91</v>
      </c>
    </row>
    <row r="6" spans="1:10" ht="13.5" thickBot="1">
      <c r="A6" s="3"/>
      <c r="B6" s="4"/>
      <c r="C6" s="4"/>
      <c r="D6" s="4"/>
      <c r="E6" s="5"/>
      <c r="F6" s="4"/>
      <c r="G6" s="4"/>
      <c r="H6" s="6"/>
      <c r="I6" s="6"/>
      <c r="J6" s="7"/>
    </row>
    <row r="7" spans="1:10" ht="12.75">
      <c r="A7" s="8"/>
      <c r="B7" s="9"/>
      <c r="C7" s="9"/>
      <c r="D7" s="9"/>
      <c r="E7" s="10"/>
      <c r="F7" s="9"/>
      <c r="G7" s="9"/>
      <c r="H7" s="11"/>
      <c r="I7" s="12"/>
      <c r="J7" s="7"/>
    </row>
    <row r="8" spans="1:10" ht="12.75">
      <c r="A8" s="13" t="s">
        <v>81</v>
      </c>
      <c r="B8" s="131" t="s">
        <v>101</v>
      </c>
      <c r="C8" s="132"/>
      <c r="D8" s="132"/>
      <c r="E8" s="132"/>
      <c r="F8" s="132"/>
      <c r="G8" s="133"/>
      <c r="H8" s="14" t="s">
        <v>0</v>
      </c>
      <c r="I8" s="15" t="s">
        <v>102</v>
      </c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18"/>
      <c r="J9" s="7"/>
    </row>
    <row r="10" spans="1:10" ht="12.75">
      <c r="A10" s="19" t="s">
        <v>1</v>
      </c>
      <c r="B10" s="131" t="s">
        <v>113</v>
      </c>
      <c r="C10" s="132"/>
      <c r="D10" s="132"/>
      <c r="E10" s="132"/>
      <c r="F10" s="132"/>
      <c r="G10" s="133"/>
      <c r="H10" s="20" t="s">
        <v>2</v>
      </c>
      <c r="I10" s="119" t="s">
        <v>122</v>
      </c>
      <c r="J10" s="7"/>
    </row>
    <row r="11" spans="1:10" ht="12.75">
      <c r="A11" s="21"/>
      <c r="B11" s="22"/>
      <c r="C11" s="22"/>
      <c r="D11" s="22"/>
      <c r="E11" s="23"/>
      <c r="F11" s="23"/>
      <c r="G11" s="23"/>
      <c r="H11" s="24"/>
      <c r="I11" s="25"/>
      <c r="J11" s="7"/>
    </row>
    <row r="12" spans="1:10" ht="12.75">
      <c r="A12" s="21"/>
      <c r="B12" s="22"/>
      <c r="C12" s="22"/>
      <c r="D12" s="22"/>
      <c r="E12" s="134" t="s">
        <v>3</v>
      </c>
      <c r="F12" s="135"/>
      <c r="G12" s="135"/>
      <c r="H12" s="135"/>
      <c r="I12" s="136"/>
      <c r="J12" s="7"/>
    </row>
    <row r="13" spans="1:10" ht="12.75">
      <c r="A13" s="21"/>
      <c r="B13" s="22"/>
      <c r="C13" s="22"/>
      <c r="D13" s="22"/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</v>
      </c>
      <c r="J13" s="7"/>
    </row>
    <row r="14" spans="1:10" ht="12.75">
      <c r="A14" s="29" t="s">
        <v>9</v>
      </c>
      <c r="B14" s="30"/>
      <c r="C14" s="30"/>
      <c r="D14" s="30"/>
      <c r="E14" s="31" t="s">
        <v>10</v>
      </c>
      <c r="F14" s="31" t="s">
        <v>11</v>
      </c>
      <c r="G14" s="31" t="s">
        <v>12</v>
      </c>
      <c r="H14" s="31" t="s">
        <v>13</v>
      </c>
      <c r="I14" s="32" t="s">
        <v>14</v>
      </c>
      <c r="J14" s="7"/>
    </row>
    <row r="15" spans="1:10" ht="12.75">
      <c r="A15" s="33" t="s">
        <v>0</v>
      </c>
      <c r="B15" s="34" t="s">
        <v>15</v>
      </c>
      <c r="C15" s="35"/>
      <c r="D15" s="36"/>
      <c r="E15" s="31" t="s">
        <v>128</v>
      </c>
      <c r="F15" s="31">
        <v>2013</v>
      </c>
      <c r="G15" s="31" t="s">
        <v>129</v>
      </c>
      <c r="H15" s="31">
        <v>2013</v>
      </c>
      <c r="I15" s="32">
        <v>2013</v>
      </c>
      <c r="J15" s="7"/>
    </row>
    <row r="16" spans="1:10" ht="12.75">
      <c r="A16" s="37">
        <v>600</v>
      </c>
      <c r="B16" s="128" t="s">
        <v>16</v>
      </c>
      <c r="C16" s="129"/>
      <c r="D16" s="130"/>
      <c r="E16" s="38"/>
      <c r="F16" s="38">
        <v>67900</v>
      </c>
      <c r="G16" s="38">
        <v>67900</v>
      </c>
      <c r="H16" s="38">
        <v>66633</v>
      </c>
      <c r="I16" s="39">
        <f>F16-H16</f>
        <v>1267</v>
      </c>
      <c r="J16" s="7"/>
    </row>
    <row r="17" spans="1:10" ht="12.75">
      <c r="A17" s="37">
        <v>601</v>
      </c>
      <c r="B17" s="128" t="s">
        <v>17</v>
      </c>
      <c r="C17" s="129"/>
      <c r="D17" s="130"/>
      <c r="E17" s="38"/>
      <c r="F17" s="38">
        <v>7600</v>
      </c>
      <c r="G17" s="38">
        <v>7600</v>
      </c>
      <c r="H17" s="38">
        <v>7600</v>
      </c>
      <c r="I17" s="39">
        <f aca="true" t="shared" si="0" ref="I17:I22">F17-H17</f>
        <v>0</v>
      </c>
      <c r="J17" s="7"/>
    </row>
    <row r="18" spans="1:10" ht="12.75">
      <c r="A18" s="37">
        <v>602</v>
      </c>
      <c r="B18" s="128" t="s">
        <v>18</v>
      </c>
      <c r="C18" s="129"/>
      <c r="D18" s="130"/>
      <c r="E18" s="38"/>
      <c r="F18" s="38">
        <v>27000</v>
      </c>
      <c r="G18" s="38">
        <v>23630</v>
      </c>
      <c r="H18" s="38">
        <v>23591</v>
      </c>
      <c r="I18" s="39">
        <f t="shared" si="0"/>
        <v>3409</v>
      </c>
      <c r="J18" s="7"/>
    </row>
    <row r="19" spans="1:10" ht="12.75">
      <c r="A19" s="37">
        <v>603</v>
      </c>
      <c r="B19" s="128" t="s">
        <v>19</v>
      </c>
      <c r="C19" s="129"/>
      <c r="D19" s="130"/>
      <c r="E19" s="38"/>
      <c r="F19" s="38"/>
      <c r="G19" s="38"/>
      <c r="H19" s="38"/>
      <c r="I19" s="39">
        <f t="shared" si="0"/>
        <v>0</v>
      </c>
      <c r="J19" s="7"/>
    </row>
    <row r="20" spans="1:10" ht="12.75">
      <c r="A20" s="37">
        <v>604</v>
      </c>
      <c r="B20" s="128" t="s">
        <v>20</v>
      </c>
      <c r="C20" s="129"/>
      <c r="D20" s="130"/>
      <c r="E20" s="38"/>
      <c r="F20" s="38"/>
      <c r="G20" s="38">
        <v>489</v>
      </c>
      <c r="H20" s="38">
        <v>191</v>
      </c>
      <c r="I20" s="39">
        <f t="shared" si="0"/>
        <v>-191</v>
      </c>
      <c r="J20" s="7"/>
    </row>
    <row r="21" spans="1:10" ht="12.75">
      <c r="A21" s="37">
        <v>605</v>
      </c>
      <c r="B21" s="128" t="s">
        <v>21</v>
      </c>
      <c r="C21" s="129"/>
      <c r="D21" s="130"/>
      <c r="E21" s="38"/>
      <c r="F21" s="38"/>
      <c r="G21" s="38">
        <v>500</v>
      </c>
      <c r="H21" s="38">
        <v>485</v>
      </c>
      <c r="I21" s="39">
        <f t="shared" si="0"/>
        <v>-485</v>
      </c>
      <c r="J21" s="7"/>
    </row>
    <row r="22" spans="1:10" ht="12.75">
      <c r="A22" s="37">
        <v>606</v>
      </c>
      <c r="B22" s="128" t="s">
        <v>22</v>
      </c>
      <c r="C22" s="129"/>
      <c r="D22" s="130"/>
      <c r="E22" s="38"/>
      <c r="F22" s="38"/>
      <c r="G22" s="38">
        <v>30</v>
      </c>
      <c r="H22" s="38">
        <v>30</v>
      </c>
      <c r="I22" s="39">
        <f t="shared" si="0"/>
        <v>-30</v>
      </c>
      <c r="J22" s="7"/>
    </row>
    <row r="23" spans="1:10" ht="12.75">
      <c r="A23" s="40" t="s">
        <v>23</v>
      </c>
      <c r="B23" s="146" t="s">
        <v>24</v>
      </c>
      <c r="C23" s="147"/>
      <c r="D23" s="148"/>
      <c r="E23" s="41"/>
      <c r="F23" s="41">
        <f>F16+F17+F18+F19+F20+F21+F22</f>
        <v>102500</v>
      </c>
      <c r="G23" s="41">
        <f>G16+G17+G18+G19+G20+G21+G22</f>
        <v>100149</v>
      </c>
      <c r="H23" s="41">
        <f>H16+H17+H18+H19+H20+H21+H22</f>
        <v>98530</v>
      </c>
      <c r="I23" s="42">
        <f>I16+I17+I18+I19+I20+I21+I22</f>
        <v>3970</v>
      </c>
      <c r="J23" s="127"/>
    </row>
    <row r="24" spans="1:10" ht="12.75">
      <c r="A24" s="37">
        <v>230</v>
      </c>
      <c r="B24" s="128" t="s">
        <v>25</v>
      </c>
      <c r="C24" s="129"/>
      <c r="D24" s="130"/>
      <c r="E24" s="38"/>
      <c r="F24" s="38"/>
      <c r="G24" s="38"/>
      <c r="H24" s="38"/>
      <c r="I24" s="39"/>
      <c r="J24" s="7"/>
    </row>
    <row r="25" spans="1:10" ht="12.75">
      <c r="A25" s="37">
        <v>231</v>
      </c>
      <c r="B25" s="128" t="s">
        <v>26</v>
      </c>
      <c r="C25" s="129"/>
      <c r="D25" s="130"/>
      <c r="E25" s="38"/>
      <c r="F25" s="38">
        <v>3000</v>
      </c>
      <c r="G25" s="38">
        <v>3000</v>
      </c>
      <c r="H25" s="38">
        <v>2976</v>
      </c>
      <c r="I25" s="39">
        <f>F25-H25</f>
        <v>24</v>
      </c>
      <c r="J25" s="7"/>
    </row>
    <row r="26" spans="1:10" ht="12.75">
      <c r="A26" s="37">
        <v>232</v>
      </c>
      <c r="B26" s="128" t="s">
        <v>27</v>
      </c>
      <c r="C26" s="129"/>
      <c r="D26" s="130"/>
      <c r="E26" s="38"/>
      <c r="F26" s="38"/>
      <c r="G26" s="38"/>
      <c r="H26" s="38"/>
      <c r="I26" s="39"/>
      <c r="J26" s="7"/>
    </row>
    <row r="27" spans="1:10" ht="12.75">
      <c r="A27" s="40" t="s">
        <v>28</v>
      </c>
      <c r="B27" s="146" t="s">
        <v>29</v>
      </c>
      <c r="C27" s="147"/>
      <c r="D27" s="148"/>
      <c r="E27" s="41"/>
      <c r="F27" s="41">
        <f>F24+F25+F26</f>
        <v>3000</v>
      </c>
      <c r="G27" s="41">
        <f>G24+G25+G26</f>
        <v>3000</v>
      </c>
      <c r="H27" s="41">
        <f>H24+H25+H26</f>
        <v>2976</v>
      </c>
      <c r="I27" s="42">
        <f>I24+I25+I26</f>
        <v>24</v>
      </c>
      <c r="J27" s="7"/>
    </row>
    <row r="28" spans="1:10" ht="12.75">
      <c r="A28" s="37"/>
      <c r="B28" s="128"/>
      <c r="C28" s="129"/>
      <c r="D28" s="130"/>
      <c r="E28" s="43"/>
      <c r="F28" s="43"/>
      <c r="G28" s="43"/>
      <c r="H28" s="43"/>
      <c r="I28" s="44"/>
      <c r="J28" s="7"/>
    </row>
    <row r="29" spans="1:10" ht="13.5" thickBot="1">
      <c r="A29" s="45" t="s">
        <v>30</v>
      </c>
      <c r="B29" s="137" t="s">
        <v>31</v>
      </c>
      <c r="C29" s="138"/>
      <c r="D29" s="139"/>
      <c r="E29" s="46"/>
      <c r="F29" s="46">
        <f>F23+F27</f>
        <v>105500</v>
      </c>
      <c r="G29" s="46">
        <f>G23+G27</f>
        <v>103149</v>
      </c>
      <c r="H29" s="46">
        <f>H23+H27</f>
        <v>101506</v>
      </c>
      <c r="I29" s="126">
        <f>I23+I27</f>
        <v>3994</v>
      </c>
      <c r="J29" s="7"/>
    </row>
    <row r="30" spans="1:10" ht="13.5" thickBot="1">
      <c r="A30" s="47"/>
      <c r="B30" s="47"/>
      <c r="C30" s="47"/>
      <c r="D30" s="47"/>
      <c r="E30" s="47"/>
      <c r="F30" s="47"/>
      <c r="G30" s="47"/>
      <c r="H30" s="47"/>
      <c r="I30" s="47"/>
      <c r="J30" s="7"/>
    </row>
    <row r="31" spans="1:9" ht="13.5" thickBot="1">
      <c r="A31" s="48" t="s">
        <v>32</v>
      </c>
      <c r="B31" s="49"/>
      <c r="C31" s="49"/>
      <c r="D31" s="49"/>
      <c r="E31" s="49"/>
      <c r="F31" s="49">
        <v>0</v>
      </c>
      <c r="G31" s="49">
        <v>0</v>
      </c>
      <c r="H31" s="49">
        <v>0</v>
      </c>
      <c r="I31" s="50">
        <f>F31-H31</f>
        <v>0</v>
      </c>
    </row>
    <row r="32" ht="13.5" thickBot="1"/>
    <row r="33" spans="1:10" ht="13.5" thickBot="1">
      <c r="A33" s="51" t="s">
        <v>33</v>
      </c>
      <c r="B33" s="49"/>
      <c r="C33" s="49"/>
      <c r="D33" s="49"/>
      <c r="E33" s="49"/>
      <c r="F33" s="49">
        <f>F29+F31</f>
        <v>105500</v>
      </c>
      <c r="G33" s="49">
        <f>G29+G31</f>
        <v>103149</v>
      </c>
      <c r="H33" s="49">
        <f>H29+H31</f>
        <v>101506</v>
      </c>
      <c r="I33" s="50">
        <f>I29+I31</f>
        <v>3994</v>
      </c>
      <c r="J33" s="114"/>
    </row>
    <row r="35" spans="1:9" ht="12.75">
      <c r="A35" s="140" t="s">
        <v>34</v>
      </c>
      <c r="B35" s="52" t="s">
        <v>15</v>
      </c>
      <c r="C35" s="53" t="s">
        <v>104</v>
      </c>
      <c r="D35" s="54"/>
      <c r="E35" s="143" t="s">
        <v>79</v>
      </c>
      <c r="F35" s="52" t="s">
        <v>15</v>
      </c>
      <c r="G35" s="53" t="s">
        <v>104</v>
      </c>
      <c r="H35" s="53"/>
      <c r="I35" s="54"/>
    </row>
    <row r="36" spans="1:9" ht="12.75">
      <c r="A36" s="141"/>
      <c r="B36" s="52" t="s">
        <v>100</v>
      </c>
      <c r="C36" s="53"/>
      <c r="D36" s="54"/>
      <c r="E36" s="144"/>
      <c r="F36" s="52" t="s">
        <v>100</v>
      </c>
      <c r="G36" s="53"/>
      <c r="H36" s="53"/>
      <c r="I36" s="54"/>
    </row>
    <row r="37" spans="1:9" ht="12.75">
      <c r="A37" s="142"/>
      <c r="B37" s="52" t="s">
        <v>35</v>
      </c>
      <c r="C37" s="55" t="s">
        <v>130</v>
      </c>
      <c r="D37" s="56"/>
      <c r="E37" s="145"/>
      <c r="F37" s="52" t="s">
        <v>35</v>
      </c>
      <c r="G37" s="55" t="s">
        <v>130</v>
      </c>
      <c r="H37" s="55"/>
      <c r="I37" s="56"/>
    </row>
  </sheetData>
  <sheetProtection/>
  <mergeCells count="19">
    <mergeCell ref="B22:D22"/>
    <mergeCell ref="B29:D29"/>
    <mergeCell ref="A35:A37"/>
    <mergeCell ref="E35:E37"/>
    <mergeCell ref="B25:D25"/>
    <mergeCell ref="B26:D26"/>
    <mergeCell ref="B27:D27"/>
    <mergeCell ref="B28:D28"/>
    <mergeCell ref="B23:D23"/>
    <mergeCell ref="B24:D24"/>
    <mergeCell ref="B19:D19"/>
    <mergeCell ref="B20:D20"/>
    <mergeCell ref="B21:D21"/>
    <mergeCell ref="B8:G8"/>
    <mergeCell ref="B10:G10"/>
    <mergeCell ref="E12:I12"/>
    <mergeCell ref="B16:D16"/>
    <mergeCell ref="B17:D17"/>
    <mergeCell ref="B18:D18"/>
  </mergeCells>
  <printOptions horizontalCentered="1" verticalCentered="1"/>
  <pageMargins left="0.7480314960629921" right="0.7480314960629921" top="0.48" bottom="0.984251968503937" header="0.32" footer="0.5118110236220472"/>
  <pageSetup horizontalDpi="600" verticalDpi="600" orientation="landscape" paperSize="9" r:id="rId1"/>
  <headerFooter alignWithMargins="0">
    <oddFooter>&amp;C9 - &amp;P</oddFooter>
  </headerFooter>
  <ignoredErrors>
    <ignoredError sqref="I8 I10 E13 F13:H13" numberStoredAsText="1"/>
    <ignoredError sqref="I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2" max="2" width="10.57421875" style="0" customWidth="1"/>
    <col min="5" max="5" width="10.140625" style="0" customWidth="1"/>
    <col min="8" max="8" width="10.57421875" style="0" customWidth="1"/>
  </cols>
  <sheetData>
    <row r="1" spans="1:2" ht="15.75">
      <c r="A1" s="2" t="s">
        <v>99</v>
      </c>
      <c r="B1" s="2"/>
    </row>
    <row r="3" s="2" customFormat="1" ht="15.75">
      <c r="C3" s="2" t="s">
        <v>131</v>
      </c>
    </row>
    <row r="5" spans="2:4" ht="12.75">
      <c r="B5" s="1" t="s">
        <v>92</v>
      </c>
      <c r="C5" s="1"/>
      <c r="D5" s="1" t="s">
        <v>93</v>
      </c>
    </row>
    <row r="6" ht="12.75">
      <c r="B6" s="1"/>
    </row>
    <row r="7" spans="2:10" ht="13.5" thickBot="1">
      <c r="B7" s="7"/>
      <c r="C7" s="7"/>
      <c r="D7" s="7"/>
      <c r="E7" s="7"/>
      <c r="F7" s="7"/>
      <c r="G7" s="7"/>
      <c r="H7" s="7"/>
      <c r="I7" s="7"/>
      <c r="J7" s="7"/>
    </row>
    <row r="8" spans="2:10" ht="12.75">
      <c r="B8" s="57"/>
      <c r="C8" s="9"/>
      <c r="D8" s="9"/>
      <c r="E8" s="9"/>
      <c r="F8" s="9"/>
      <c r="G8" s="9"/>
      <c r="H8" s="9"/>
      <c r="I8" s="58"/>
      <c r="J8" s="7"/>
    </row>
    <row r="9" spans="2:10" ht="12.75">
      <c r="B9" s="19" t="s">
        <v>36</v>
      </c>
      <c r="C9" s="152" t="s">
        <v>103</v>
      </c>
      <c r="D9" s="153"/>
      <c r="E9" s="153"/>
      <c r="F9" s="153"/>
      <c r="G9" s="154"/>
      <c r="H9" s="20" t="s">
        <v>37</v>
      </c>
      <c r="I9" s="59">
        <v>1030001</v>
      </c>
      <c r="J9" s="7"/>
    </row>
    <row r="10" spans="2:10" ht="12.75">
      <c r="B10" s="60"/>
      <c r="C10" s="30"/>
      <c r="D10" s="30"/>
      <c r="E10" s="30"/>
      <c r="F10" s="17"/>
      <c r="G10" s="17"/>
      <c r="H10" s="61"/>
      <c r="I10" s="18"/>
      <c r="J10" s="7"/>
    </row>
    <row r="11" spans="2:10" ht="12.75">
      <c r="B11" s="60"/>
      <c r="C11" s="30"/>
      <c r="D11" s="30"/>
      <c r="E11" s="30"/>
      <c r="F11" s="134" t="s">
        <v>82</v>
      </c>
      <c r="G11" s="135"/>
      <c r="H11" s="135"/>
      <c r="I11" s="136"/>
      <c r="J11" s="7"/>
    </row>
    <row r="12" spans="2:10" ht="12.75">
      <c r="B12" s="60"/>
      <c r="C12" s="62"/>
      <c r="D12" s="62"/>
      <c r="E12" s="62"/>
      <c r="F12" s="63"/>
      <c r="G12" s="63"/>
      <c r="H12" s="63"/>
      <c r="I12" s="64" t="s">
        <v>38</v>
      </c>
      <c r="J12" s="7"/>
    </row>
    <row r="13" spans="2:10" ht="12.75">
      <c r="B13" s="65" t="s">
        <v>39</v>
      </c>
      <c r="C13" s="62"/>
      <c r="D13" s="62"/>
      <c r="E13" s="62"/>
      <c r="F13" s="31" t="s">
        <v>40</v>
      </c>
      <c r="G13" s="31" t="s">
        <v>41</v>
      </c>
      <c r="H13" s="31" t="s">
        <v>13</v>
      </c>
      <c r="I13" s="32" t="s">
        <v>14</v>
      </c>
      <c r="J13" s="7"/>
    </row>
    <row r="14" spans="2:10" ht="12.75">
      <c r="B14" s="66" t="s">
        <v>2</v>
      </c>
      <c r="C14" s="67" t="s">
        <v>15</v>
      </c>
      <c r="D14" s="68"/>
      <c r="E14" s="68"/>
      <c r="F14" s="31" t="s">
        <v>128</v>
      </c>
      <c r="G14" s="31">
        <v>2013</v>
      </c>
      <c r="H14" s="31" t="s">
        <v>132</v>
      </c>
      <c r="I14" s="32">
        <v>2013</v>
      </c>
      <c r="J14" s="7"/>
    </row>
    <row r="15" spans="2:10" ht="12.75">
      <c r="B15" s="69" t="s">
        <v>42</v>
      </c>
      <c r="C15" s="155" t="s">
        <v>113</v>
      </c>
      <c r="D15" s="129"/>
      <c r="E15" s="130"/>
      <c r="F15" s="70">
        <v>105500</v>
      </c>
      <c r="G15" s="70">
        <v>103149</v>
      </c>
      <c r="H15" s="70">
        <v>101506</v>
      </c>
      <c r="I15" s="71">
        <f>G15-H15</f>
        <v>1643</v>
      </c>
      <c r="J15" s="7"/>
    </row>
    <row r="16" spans="2:10" ht="12.75">
      <c r="B16" s="69"/>
      <c r="C16" s="128"/>
      <c r="D16" s="129"/>
      <c r="E16" s="130"/>
      <c r="F16" s="70"/>
      <c r="G16" s="70"/>
      <c r="H16" s="70"/>
      <c r="I16" s="71"/>
      <c r="J16" s="7"/>
    </row>
    <row r="17" spans="2:10" ht="12.75">
      <c r="B17" s="69"/>
      <c r="C17" s="128"/>
      <c r="D17" s="129"/>
      <c r="E17" s="130"/>
      <c r="F17" s="70"/>
      <c r="G17" s="70"/>
      <c r="H17" s="70"/>
      <c r="I17" s="71"/>
      <c r="J17" s="7"/>
    </row>
    <row r="18" spans="2:10" ht="12.75">
      <c r="B18" s="69"/>
      <c r="C18" s="128"/>
      <c r="D18" s="129"/>
      <c r="E18" s="130"/>
      <c r="F18" s="70"/>
      <c r="G18" s="70"/>
      <c r="H18" s="70"/>
      <c r="I18" s="71"/>
      <c r="J18" s="7"/>
    </row>
    <row r="19" spans="2:10" ht="12.75">
      <c r="B19" s="69"/>
      <c r="C19" s="128"/>
      <c r="D19" s="129"/>
      <c r="E19" s="130"/>
      <c r="F19" s="70"/>
      <c r="G19" s="70"/>
      <c r="H19" s="70"/>
      <c r="I19" s="71"/>
      <c r="J19" s="7"/>
    </row>
    <row r="20" spans="2:10" ht="12.75">
      <c r="B20" s="69"/>
      <c r="C20" s="128"/>
      <c r="D20" s="129"/>
      <c r="E20" s="130"/>
      <c r="F20" s="70"/>
      <c r="G20" s="70"/>
      <c r="H20" s="70"/>
      <c r="I20" s="71"/>
      <c r="J20" s="7"/>
    </row>
    <row r="21" spans="2:10" ht="12.75">
      <c r="B21" s="69"/>
      <c r="C21" s="128"/>
      <c r="D21" s="129"/>
      <c r="E21" s="130"/>
      <c r="F21" s="70"/>
      <c r="G21" s="70"/>
      <c r="H21" s="70"/>
      <c r="I21" s="71"/>
      <c r="J21" s="7"/>
    </row>
    <row r="22" spans="2:10" ht="13.5" thickBot="1">
      <c r="B22" s="69" t="s">
        <v>43</v>
      </c>
      <c r="C22" s="128" t="s">
        <v>43</v>
      </c>
      <c r="D22" s="129"/>
      <c r="E22" s="130"/>
      <c r="F22" s="70" t="s">
        <v>43</v>
      </c>
      <c r="G22" s="70" t="s">
        <v>43</v>
      </c>
      <c r="H22" s="70" t="s">
        <v>43</v>
      </c>
      <c r="I22" s="71" t="s">
        <v>43</v>
      </c>
      <c r="J22" s="7"/>
    </row>
    <row r="23" spans="2:10" ht="13.5" thickBot="1">
      <c r="B23" s="149" t="s">
        <v>80</v>
      </c>
      <c r="C23" s="150"/>
      <c r="D23" s="150"/>
      <c r="E23" s="151"/>
      <c r="F23" s="72">
        <f>F15</f>
        <v>105500</v>
      </c>
      <c r="G23" s="72">
        <f>G15</f>
        <v>103149</v>
      </c>
      <c r="H23" s="72">
        <f>H15</f>
        <v>101506</v>
      </c>
      <c r="I23" s="73">
        <f>I15</f>
        <v>1643</v>
      </c>
      <c r="J23" s="7"/>
    </row>
    <row r="24" spans="2:10" ht="12.75">
      <c r="B24" s="7"/>
      <c r="C24" s="7"/>
      <c r="D24" s="7"/>
      <c r="E24" s="7"/>
      <c r="F24" s="7"/>
      <c r="G24" s="7"/>
      <c r="H24" s="7"/>
      <c r="I24" s="7"/>
      <c r="J24" s="7"/>
    </row>
    <row r="25" spans="2:10" ht="12.75">
      <c r="B25" s="140" t="s">
        <v>34</v>
      </c>
      <c r="C25" s="52" t="s">
        <v>15</v>
      </c>
      <c r="D25" s="53" t="s">
        <v>104</v>
      </c>
      <c r="E25" s="54"/>
      <c r="F25" s="143" t="s">
        <v>79</v>
      </c>
      <c r="G25" s="52" t="s">
        <v>15</v>
      </c>
      <c r="H25" s="53" t="s">
        <v>104</v>
      </c>
      <c r="I25" s="53"/>
      <c r="J25" s="54"/>
    </row>
    <row r="26" spans="2:10" ht="12.75">
      <c r="B26" s="141"/>
      <c r="C26" s="52" t="s">
        <v>100</v>
      </c>
      <c r="D26" s="53"/>
      <c r="E26" s="54"/>
      <c r="F26" s="144"/>
      <c r="G26" s="52" t="s">
        <v>100</v>
      </c>
      <c r="H26" s="53"/>
      <c r="I26" s="53"/>
      <c r="J26" s="54"/>
    </row>
    <row r="27" spans="2:10" ht="19.5" customHeight="1">
      <c r="B27" s="142"/>
      <c r="C27" s="52" t="s">
        <v>35</v>
      </c>
      <c r="D27" s="55" t="s">
        <v>130</v>
      </c>
      <c r="E27" s="56"/>
      <c r="F27" s="145"/>
      <c r="G27" s="52" t="s">
        <v>35</v>
      </c>
      <c r="H27" s="55" t="s">
        <v>130</v>
      </c>
      <c r="I27" s="55"/>
      <c r="J27" s="56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3">
    <mergeCell ref="C9:G9"/>
    <mergeCell ref="F11:I11"/>
    <mergeCell ref="C15:E15"/>
    <mergeCell ref="C16:E16"/>
    <mergeCell ref="C17:E17"/>
    <mergeCell ref="C18:E18"/>
    <mergeCell ref="C19:E19"/>
    <mergeCell ref="C20:E20"/>
    <mergeCell ref="F25:F27"/>
    <mergeCell ref="C21:E21"/>
    <mergeCell ref="C22:E22"/>
    <mergeCell ref="B23:E23"/>
    <mergeCell ref="B25:B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12.00390625" style="0" customWidth="1"/>
    <col min="2" max="2" width="26.00390625" style="0" customWidth="1"/>
    <col min="3" max="3" width="12.140625" style="0" customWidth="1"/>
    <col min="5" max="5" width="14.8515625" style="0" customWidth="1"/>
  </cols>
  <sheetData>
    <row r="1" ht="15.75">
      <c r="A1" s="2" t="s">
        <v>99</v>
      </c>
    </row>
    <row r="2" s="2" customFormat="1" ht="15.75">
      <c r="B2" s="2" t="s">
        <v>133</v>
      </c>
    </row>
    <row r="3" ht="12.75">
      <c r="A3" s="1"/>
    </row>
    <row r="4" spans="1:3" ht="12.75">
      <c r="A4" s="1"/>
      <c r="B4" s="1" t="s">
        <v>114</v>
      </c>
      <c r="C4" s="1"/>
    </row>
    <row r="5" spans="1:2" ht="12.75">
      <c r="A5" s="1" t="s">
        <v>94</v>
      </c>
      <c r="B5" s="1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74"/>
      <c r="C7" s="74"/>
      <c r="D7" s="75"/>
      <c r="E7" s="74"/>
      <c r="F7" s="11"/>
      <c r="G7" s="11"/>
      <c r="H7" s="76"/>
      <c r="I7" s="58"/>
      <c r="J7" s="7"/>
    </row>
    <row r="8" spans="1:10" ht="12.75">
      <c r="A8" s="13" t="s">
        <v>81</v>
      </c>
      <c r="B8" s="152" t="s">
        <v>105</v>
      </c>
      <c r="C8" s="153"/>
      <c r="D8" s="153"/>
      <c r="E8" s="154"/>
      <c r="F8" s="77" t="s">
        <v>0</v>
      </c>
      <c r="G8" s="77">
        <v>1030001</v>
      </c>
      <c r="H8" s="17"/>
      <c r="I8" s="78"/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78"/>
      <c r="J9" s="7"/>
    </row>
    <row r="10" spans="1:10" ht="12.75">
      <c r="A10" s="19" t="s">
        <v>1</v>
      </c>
      <c r="B10" s="152" t="s">
        <v>113</v>
      </c>
      <c r="C10" s="153"/>
      <c r="D10" s="153"/>
      <c r="E10" s="154"/>
      <c r="F10" s="20" t="s">
        <v>2</v>
      </c>
      <c r="G10" s="120" t="s">
        <v>122</v>
      </c>
      <c r="H10" s="17"/>
      <c r="I10" s="78"/>
      <c r="J10" s="7"/>
    </row>
    <row r="11" spans="1:10" ht="12.75">
      <c r="A11" s="21"/>
      <c r="B11" s="22"/>
      <c r="C11" s="22"/>
      <c r="D11" s="23"/>
      <c r="E11" s="23"/>
      <c r="F11" s="24"/>
      <c r="G11" s="24"/>
      <c r="H11" s="24"/>
      <c r="I11" s="79"/>
      <c r="J11" s="7"/>
    </row>
    <row r="12" spans="1:10" ht="12.75">
      <c r="A12" s="65" t="s">
        <v>85</v>
      </c>
      <c r="B12" s="62"/>
      <c r="C12" s="62"/>
      <c r="D12" s="63" t="s">
        <v>44</v>
      </c>
      <c r="E12" s="63" t="s">
        <v>44</v>
      </c>
      <c r="F12" s="156" t="s">
        <v>45</v>
      </c>
      <c r="G12" s="157"/>
      <c r="H12" s="158"/>
      <c r="I12" s="159" t="s">
        <v>46</v>
      </c>
      <c r="J12" s="7"/>
    </row>
    <row r="13" spans="1:10" ht="12.75">
      <c r="A13" s="66" t="s">
        <v>84</v>
      </c>
      <c r="B13" s="80" t="s">
        <v>83</v>
      </c>
      <c r="C13" s="81" t="s">
        <v>47</v>
      </c>
      <c r="D13" s="31" t="s">
        <v>48</v>
      </c>
      <c r="E13" s="31" t="s">
        <v>49</v>
      </c>
      <c r="F13" s="82" t="s">
        <v>50</v>
      </c>
      <c r="G13" s="26" t="s">
        <v>51</v>
      </c>
      <c r="H13" s="82" t="s">
        <v>52</v>
      </c>
      <c r="I13" s="160"/>
      <c r="J13" s="7"/>
    </row>
    <row r="14" spans="1:10" ht="12.75">
      <c r="A14" s="69" t="s">
        <v>53</v>
      </c>
      <c r="B14" s="115" t="s">
        <v>115</v>
      </c>
      <c r="C14" s="43" t="s">
        <v>108</v>
      </c>
      <c r="D14" s="70">
        <v>190</v>
      </c>
      <c r="E14" s="70">
        <v>206</v>
      </c>
      <c r="F14" s="124" t="s">
        <v>125</v>
      </c>
      <c r="G14" s="84"/>
      <c r="H14" s="84"/>
      <c r="I14" s="71"/>
      <c r="J14" s="7"/>
    </row>
    <row r="15" spans="1:10" ht="12.75">
      <c r="A15" s="69" t="s">
        <v>54</v>
      </c>
      <c r="B15" s="115" t="s">
        <v>116</v>
      </c>
      <c r="C15" s="116" t="s">
        <v>117</v>
      </c>
      <c r="D15" s="70">
        <v>15</v>
      </c>
      <c r="E15" s="70">
        <v>16</v>
      </c>
      <c r="F15" s="124" t="s">
        <v>125</v>
      </c>
      <c r="G15" s="125"/>
      <c r="H15" s="84"/>
      <c r="I15" s="71"/>
      <c r="J15" s="7"/>
    </row>
    <row r="16" spans="1:10" ht="12.75">
      <c r="A16" s="69" t="s">
        <v>55</v>
      </c>
      <c r="B16" s="115" t="s">
        <v>118</v>
      </c>
      <c r="C16" s="116" t="s">
        <v>126</v>
      </c>
      <c r="D16" s="70">
        <v>15</v>
      </c>
      <c r="E16" s="70">
        <v>15</v>
      </c>
      <c r="F16" s="124" t="s">
        <v>125</v>
      </c>
      <c r="G16" s="84"/>
      <c r="H16" s="84"/>
      <c r="I16" s="71"/>
      <c r="J16" s="7"/>
    </row>
    <row r="17" spans="1:10" ht="12.75">
      <c r="A17" s="117" t="s">
        <v>56</v>
      </c>
      <c r="B17" s="115" t="s">
        <v>109</v>
      </c>
      <c r="C17" s="116" t="s">
        <v>119</v>
      </c>
      <c r="D17" s="70">
        <v>33</v>
      </c>
      <c r="E17" s="70">
        <v>33</v>
      </c>
      <c r="F17" s="124" t="s">
        <v>125</v>
      </c>
      <c r="G17" s="84"/>
      <c r="H17" s="84"/>
      <c r="I17" s="71"/>
      <c r="J17" s="7"/>
    </row>
    <row r="18" spans="1:10" ht="12.75">
      <c r="A18" s="69"/>
      <c r="B18" s="83"/>
      <c r="C18" s="43"/>
      <c r="D18" s="70"/>
      <c r="E18" s="70"/>
      <c r="F18" s="70"/>
      <c r="G18" s="84"/>
      <c r="H18" s="84"/>
      <c r="I18" s="71"/>
      <c r="J18" s="7"/>
    </row>
    <row r="19" spans="1:10" ht="12.75">
      <c r="A19" s="69"/>
      <c r="B19" s="83"/>
      <c r="C19" s="43"/>
      <c r="D19" s="70"/>
      <c r="E19" s="70"/>
      <c r="F19" s="70"/>
      <c r="G19" s="84"/>
      <c r="H19" s="84"/>
      <c r="I19" s="71"/>
      <c r="J19" s="7"/>
    </row>
    <row r="20" spans="1:10" ht="12.75">
      <c r="A20" s="69"/>
      <c r="B20" s="83"/>
      <c r="C20" s="43"/>
      <c r="D20" s="70"/>
      <c r="E20" s="70"/>
      <c r="F20" s="70"/>
      <c r="G20" s="84"/>
      <c r="H20" s="84"/>
      <c r="I20" s="71"/>
      <c r="J20" s="7"/>
    </row>
    <row r="21" spans="1:10" ht="12.75">
      <c r="A21" s="69"/>
      <c r="B21" s="83"/>
      <c r="C21" s="43"/>
      <c r="D21" s="70"/>
      <c r="E21" s="70"/>
      <c r="F21" s="70"/>
      <c r="G21" s="84"/>
      <c r="H21" s="84"/>
      <c r="I21" s="71"/>
      <c r="J21" s="7"/>
    </row>
    <row r="22" spans="1:10" ht="13.5" thickBot="1">
      <c r="A22" s="85" t="s">
        <v>43</v>
      </c>
      <c r="B22" s="86" t="s">
        <v>43</v>
      </c>
      <c r="C22" s="87"/>
      <c r="D22" s="88" t="s">
        <v>43</v>
      </c>
      <c r="E22" s="88" t="s">
        <v>43</v>
      </c>
      <c r="F22" s="88" t="s">
        <v>43</v>
      </c>
      <c r="G22" s="89"/>
      <c r="H22" s="89"/>
      <c r="I22" s="90" t="s">
        <v>43</v>
      </c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140" t="s">
        <v>34</v>
      </c>
      <c r="B26" s="52" t="s">
        <v>15</v>
      </c>
      <c r="C26" s="53" t="s">
        <v>104</v>
      </c>
      <c r="D26" s="54"/>
      <c r="E26" s="143" t="s">
        <v>79</v>
      </c>
      <c r="F26" s="52" t="s">
        <v>15</v>
      </c>
      <c r="G26" s="53" t="s">
        <v>106</v>
      </c>
      <c r="H26" s="53"/>
      <c r="I26" s="54"/>
      <c r="J26" s="7"/>
    </row>
    <row r="27" spans="1:10" ht="12.75">
      <c r="A27" s="141"/>
      <c r="B27" s="52" t="s">
        <v>100</v>
      </c>
      <c r="C27" s="53"/>
      <c r="D27" s="54"/>
      <c r="E27" s="144"/>
      <c r="F27" s="52" t="s">
        <v>100</v>
      </c>
      <c r="G27" s="53"/>
      <c r="H27" s="53"/>
      <c r="I27" s="54"/>
      <c r="J27" s="7"/>
    </row>
    <row r="28" spans="1:10" ht="12.75">
      <c r="A28" s="142"/>
      <c r="B28" s="52" t="s">
        <v>35</v>
      </c>
      <c r="C28" s="55" t="s">
        <v>130</v>
      </c>
      <c r="D28" s="56"/>
      <c r="E28" s="145"/>
      <c r="F28" s="52" t="s">
        <v>38</v>
      </c>
      <c r="G28" s="55" t="s">
        <v>130</v>
      </c>
      <c r="H28" s="55"/>
      <c r="I28" s="56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6">
    <mergeCell ref="A26:A28"/>
    <mergeCell ref="E26:E28"/>
    <mergeCell ref="B8:E8"/>
    <mergeCell ref="B10:E10"/>
    <mergeCell ref="F12:H12"/>
    <mergeCell ref="I12:I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0">
      <selection activeCell="G31" sqref="G31"/>
    </sheetView>
  </sheetViews>
  <sheetFormatPr defaultColWidth="9.140625" defaultRowHeight="12.75"/>
  <cols>
    <col min="2" max="2" width="13.28125" style="0" customWidth="1"/>
    <col min="4" max="4" width="11.28125" style="0" customWidth="1"/>
    <col min="5" max="5" width="16.28125" style="0" customWidth="1"/>
    <col min="7" max="7" width="9.7109375" style="0" customWidth="1"/>
    <col min="8" max="8" width="10.57421875" style="0" customWidth="1"/>
  </cols>
  <sheetData>
    <row r="1" ht="15.75">
      <c r="A1" s="2" t="s">
        <v>99</v>
      </c>
    </row>
    <row r="3" s="2" customFormat="1" ht="15.75">
      <c r="B3" s="2" t="s">
        <v>134</v>
      </c>
    </row>
    <row r="5" spans="2:4" ht="12.75">
      <c r="B5" s="1" t="s">
        <v>111</v>
      </c>
      <c r="C5" s="1"/>
      <c r="D5" s="1"/>
    </row>
    <row r="6" spans="2:4" ht="12.75">
      <c r="B6" s="1"/>
      <c r="C6" s="1"/>
      <c r="D6" s="1"/>
    </row>
    <row r="7" ht="12.75">
      <c r="B7" s="1" t="s">
        <v>95</v>
      </c>
    </row>
    <row r="8" spans="2:9" ht="13.5" thickBot="1">
      <c r="B8" s="7"/>
      <c r="C8" s="7"/>
      <c r="D8" s="7"/>
      <c r="E8" s="7"/>
      <c r="F8" s="7"/>
      <c r="G8" s="7"/>
      <c r="H8" s="7"/>
      <c r="I8" s="7"/>
    </row>
    <row r="9" spans="2:9" ht="12.75">
      <c r="B9" s="8"/>
      <c r="C9" s="74"/>
      <c r="D9" s="74"/>
      <c r="E9" s="74"/>
      <c r="F9" s="75"/>
      <c r="G9" s="74"/>
      <c r="H9" s="12"/>
      <c r="I9" s="7"/>
    </row>
    <row r="10" spans="2:9" ht="12.75">
      <c r="B10" s="13" t="s">
        <v>81</v>
      </c>
      <c r="C10" s="131" t="s">
        <v>105</v>
      </c>
      <c r="D10" s="132"/>
      <c r="E10" s="132"/>
      <c r="F10" s="133"/>
      <c r="G10" s="20" t="s">
        <v>0</v>
      </c>
      <c r="H10" s="91">
        <v>1030001</v>
      </c>
      <c r="I10" s="7"/>
    </row>
    <row r="11" spans="2:9" ht="12.75">
      <c r="B11" s="16"/>
      <c r="C11" s="17"/>
      <c r="D11" s="17"/>
      <c r="E11" s="17"/>
      <c r="F11" s="17"/>
      <c r="G11" s="17"/>
      <c r="H11" s="78"/>
      <c r="I11" s="7"/>
    </row>
    <row r="12" spans="2:9" ht="12.75">
      <c r="B12" s="19" t="s">
        <v>1</v>
      </c>
      <c r="C12" s="131" t="s">
        <v>113</v>
      </c>
      <c r="D12" s="132"/>
      <c r="E12" s="132"/>
      <c r="F12" s="133"/>
      <c r="G12" s="20" t="s">
        <v>2</v>
      </c>
      <c r="H12" s="121" t="s">
        <v>122</v>
      </c>
      <c r="I12" s="7"/>
    </row>
    <row r="13" spans="2:9" ht="12.75">
      <c r="B13" s="21"/>
      <c r="C13" s="22"/>
      <c r="D13" s="22"/>
      <c r="E13" s="22"/>
      <c r="F13" s="23"/>
      <c r="G13" s="23"/>
      <c r="H13" s="92"/>
      <c r="I13" s="7"/>
    </row>
    <row r="14" spans="2:9" ht="12.75">
      <c r="B14" s="60"/>
      <c r="C14" s="30"/>
      <c r="D14" s="30"/>
      <c r="E14" s="30"/>
      <c r="F14" s="134" t="s">
        <v>86</v>
      </c>
      <c r="G14" s="135"/>
      <c r="H14" s="136"/>
      <c r="I14" s="7"/>
    </row>
    <row r="15" spans="2:9" ht="12.75">
      <c r="B15" s="60"/>
      <c r="C15" s="62"/>
      <c r="D15" s="62"/>
      <c r="E15" s="62"/>
      <c r="F15" s="63"/>
      <c r="G15" s="63"/>
      <c r="H15" s="64"/>
      <c r="I15" s="7"/>
    </row>
    <row r="16" spans="2:9" ht="12.75">
      <c r="B16" s="65" t="s">
        <v>57</v>
      </c>
      <c r="C16" s="62"/>
      <c r="D16" s="62"/>
      <c r="E16" s="62"/>
      <c r="F16" s="31" t="s">
        <v>40</v>
      </c>
      <c r="G16" s="31" t="s">
        <v>87</v>
      </c>
      <c r="H16" s="32" t="s">
        <v>13</v>
      </c>
      <c r="I16" s="7"/>
    </row>
    <row r="17" spans="2:9" ht="12.75">
      <c r="B17" s="66" t="s">
        <v>84</v>
      </c>
      <c r="C17" s="113" t="s">
        <v>98</v>
      </c>
      <c r="D17" s="68"/>
      <c r="E17" s="68"/>
      <c r="F17" s="31" t="s">
        <v>128</v>
      </c>
      <c r="G17" s="31">
        <v>2013</v>
      </c>
      <c r="H17" s="32" t="s">
        <v>132</v>
      </c>
      <c r="I17" s="7"/>
    </row>
    <row r="18" spans="2:9" ht="12.75">
      <c r="B18" s="69" t="s">
        <v>53</v>
      </c>
      <c r="C18" s="155" t="s">
        <v>115</v>
      </c>
      <c r="D18" s="129"/>
      <c r="E18" s="130"/>
      <c r="F18" s="70">
        <v>50920</v>
      </c>
      <c r="G18" s="70">
        <v>49659</v>
      </c>
      <c r="H18" s="71">
        <v>48186</v>
      </c>
      <c r="I18" s="7"/>
    </row>
    <row r="19" spans="2:9" ht="12.75">
      <c r="B19" s="117" t="s">
        <v>54</v>
      </c>
      <c r="C19" s="155" t="s">
        <v>116</v>
      </c>
      <c r="D19" s="129"/>
      <c r="E19" s="130"/>
      <c r="F19" s="70">
        <v>2000</v>
      </c>
      <c r="G19" s="70">
        <v>2000</v>
      </c>
      <c r="H19" s="71">
        <v>1997</v>
      </c>
      <c r="I19" s="7"/>
    </row>
    <row r="20" spans="2:9" ht="12.75">
      <c r="B20" s="117" t="s">
        <v>55</v>
      </c>
      <c r="C20" s="155" t="s">
        <v>118</v>
      </c>
      <c r="D20" s="129"/>
      <c r="E20" s="130"/>
      <c r="F20" s="70">
        <v>12000</v>
      </c>
      <c r="G20" s="70">
        <v>12000</v>
      </c>
      <c r="H20" s="71">
        <v>11873</v>
      </c>
      <c r="I20" s="7"/>
    </row>
    <row r="21" spans="2:9" ht="12.75">
      <c r="B21" s="117" t="s">
        <v>56</v>
      </c>
      <c r="C21" s="155" t="s">
        <v>109</v>
      </c>
      <c r="D21" s="129"/>
      <c r="E21" s="130"/>
      <c r="F21" s="70">
        <v>40580</v>
      </c>
      <c r="G21" s="70">
        <v>39490</v>
      </c>
      <c r="H21" s="71">
        <v>39450</v>
      </c>
      <c r="I21" s="7"/>
    </row>
    <row r="22" spans="2:9" ht="12.75">
      <c r="B22" s="69"/>
      <c r="C22" s="128"/>
      <c r="D22" s="129"/>
      <c r="E22" s="130"/>
      <c r="F22" s="70"/>
      <c r="G22" s="70"/>
      <c r="H22" s="71"/>
      <c r="I22" s="7"/>
    </row>
    <row r="23" spans="2:9" ht="12.75">
      <c r="B23" s="69"/>
      <c r="C23" s="128"/>
      <c r="D23" s="129"/>
      <c r="E23" s="130"/>
      <c r="F23" s="70"/>
      <c r="G23" s="70"/>
      <c r="H23" s="71"/>
      <c r="I23" s="7"/>
    </row>
    <row r="24" spans="2:9" ht="12.75">
      <c r="B24" s="69"/>
      <c r="C24" s="128"/>
      <c r="D24" s="129"/>
      <c r="E24" s="130"/>
      <c r="F24" s="70"/>
      <c r="G24" s="70"/>
      <c r="H24" s="71"/>
      <c r="I24" s="7"/>
    </row>
    <row r="25" spans="2:9" ht="13.5" thickBot="1">
      <c r="B25" s="85" t="s">
        <v>43</v>
      </c>
      <c r="C25" s="161" t="s">
        <v>30</v>
      </c>
      <c r="D25" s="162"/>
      <c r="E25" s="163"/>
      <c r="F25" s="88">
        <f>F18+F19+F20+F21</f>
        <v>105500</v>
      </c>
      <c r="G25" s="88">
        <f>G18+G19+G20+G21</f>
        <v>103149</v>
      </c>
      <c r="H25" s="90">
        <f>H18+H19+H20+H21</f>
        <v>101506</v>
      </c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 customHeight="1">
      <c r="B29" s="140" t="s">
        <v>34</v>
      </c>
      <c r="C29" s="52" t="s">
        <v>15</v>
      </c>
      <c r="D29" s="53" t="s">
        <v>104</v>
      </c>
      <c r="E29" s="143" t="s">
        <v>79</v>
      </c>
      <c r="F29" s="52" t="s">
        <v>15</v>
      </c>
      <c r="G29" s="53" t="s">
        <v>107</v>
      </c>
      <c r="H29" s="53"/>
      <c r="I29" s="54"/>
    </row>
    <row r="30" spans="2:9" ht="12.75">
      <c r="B30" s="141"/>
      <c r="C30" s="52" t="s">
        <v>100</v>
      </c>
      <c r="D30" s="53"/>
      <c r="E30" s="144"/>
      <c r="F30" s="52" t="s">
        <v>100</v>
      </c>
      <c r="G30" s="53"/>
      <c r="H30" s="53"/>
      <c r="I30" s="54"/>
    </row>
    <row r="31" spans="2:9" ht="12.75">
      <c r="B31" s="142"/>
      <c r="C31" s="52" t="s">
        <v>35</v>
      </c>
      <c r="D31" s="55" t="s">
        <v>130</v>
      </c>
      <c r="E31" s="145"/>
      <c r="F31" s="52" t="s">
        <v>35</v>
      </c>
      <c r="G31" s="55" t="s">
        <v>130</v>
      </c>
      <c r="H31" s="55"/>
      <c r="I31" s="56"/>
    </row>
  </sheetData>
  <sheetProtection/>
  <mergeCells count="13">
    <mergeCell ref="C22:E22"/>
    <mergeCell ref="C23:E23"/>
    <mergeCell ref="C24:E24"/>
    <mergeCell ref="C25:E25"/>
    <mergeCell ref="B29:B31"/>
    <mergeCell ref="E29:E31"/>
    <mergeCell ref="C21:E21"/>
    <mergeCell ref="C10:F10"/>
    <mergeCell ref="C12:F12"/>
    <mergeCell ref="F14:H14"/>
    <mergeCell ref="C18:E18"/>
    <mergeCell ref="C19:E19"/>
    <mergeCell ref="C20:E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H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22.8515625" style="0" customWidth="1"/>
    <col min="2" max="2" width="12.421875" style="0" customWidth="1"/>
    <col min="3" max="3" width="8.00390625" style="0" customWidth="1"/>
    <col min="4" max="4" width="10.7109375" style="0" customWidth="1"/>
    <col min="5" max="5" width="11.57421875" style="0" customWidth="1"/>
    <col min="6" max="6" width="21.421875" style="0" customWidth="1"/>
    <col min="7" max="7" width="25.00390625" style="0" customWidth="1"/>
    <col min="8" max="8" width="20.00390625" style="0" customWidth="1"/>
  </cols>
  <sheetData>
    <row r="1" spans="1:7" ht="15.75">
      <c r="A1" s="2" t="s">
        <v>99</v>
      </c>
      <c r="G1" s="1" t="s">
        <v>103</v>
      </c>
    </row>
    <row r="3" s="2" customFormat="1" ht="15.75">
      <c r="C3" s="2" t="s">
        <v>135</v>
      </c>
    </row>
    <row r="5" spans="1:3" ht="12.75">
      <c r="A5" s="1"/>
      <c r="B5" s="1"/>
      <c r="C5" s="1" t="s">
        <v>123</v>
      </c>
    </row>
    <row r="6" ht="12.75">
      <c r="A6" s="1" t="s">
        <v>96</v>
      </c>
    </row>
    <row r="7" spans="2:7" ht="12.75">
      <c r="B7" s="1"/>
      <c r="G7" s="1" t="s">
        <v>58</v>
      </c>
    </row>
    <row r="8" spans="1:7" ht="12.75">
      <c r="A8" s="93"/>
      <c r="B8" s="94" t="s">
        <v>59</v>
      </c>
      <c r="C8" s="164" t="s">
        <v>136</v>
      </c>
      <c r="D8" s="165"/>
      <c r="E8" s="166"/>
      <c r="F8" s="164" t="s">
        <v>46</v>
      </c>
      <c r="G8" s="166"/>
    </row>
    <row r="9" spans="1:7" ht="12.75">
      <c r="A9" s="95" t="s">
        <v>60</v>
      </c>
      <c r="B9" s="95" t="s">
        <v>61</v>
      </c>
      <c r="C9" s="93"/>
      <c r="D9" s="93"/>
      <c r="E9" s="96"/>
      <c r="F9" s="95" t="s">
        <v>62</v>
      </c>
      <c r="G9" s="96" t="s">
        <v>63</v>
      </c>
    </row>
    <row r="10" spans="1:7" ht="12.75">
      <c r="A10" s="97"/>
      <c r="B10" s="98" t="s">
        <v>64</v>
      </c>
      <c r="C10" s="97" t="s">
        <v>65</v>
      </c>
      <c r="D10" s="99" t="s">
        <v>66</v>
      </c>
      <c r="E10" s="100" t="s">
        <v>49</v>
      </c>
      <c r="F10" s="101" t="s">
        <v>67</v>
      </c>
      <c r="G10" s="102" t="s">
        <v>68</v>
      </c>
    </row>
    <row r="11" spans="1:7" ht="12.75">
      <c r="A11" s="118" t="s">
        <v>121</v>
      </c>
      <c r="B11" s="103">
        <v>7000</v>
      </c>
      <c r="C11" s="103">
        <v>2000</v>
      </c>
      <c r="D11" s="103"/>
      <c r="E11" s="103">
        <v>1997</v>
      </c>
      <c r="F11" s="103" t="s">
        <v>137</v>
      </c>
      <c r="G11" s="103" t="s">
        <v>138</v>
      </c>
    </row>
    <row r="12" spans="1:7" ht="12.75">
      <c r="A12" s="103" t="s">
        <v>112</v>
      </c>
      <c r="B12" s="103">
        <v>10000</v>
      </c>
      <c r="C12" s="103">
        <v>500</v>
      </c>
      <c r="D12" s="103"/>
      <c r="E12" s="103">
        <v>479</v>
      </c>
      <c r="F12" s="103" t="s">
        <v>139</v>
      </c>
      <c r="G12" s="103" t="s">
        <v>140</v>
      </c>
    </row>
    <row r="13" spans="1:7" ht="12.75">
      <c r="A13" s="103" t="s">
        <v>110</v>
      </c>
      <c r="B13" s="103">
        <v>10500</v>
      </c>
      <c r="C13" s="103">
        <v>500</v>
      </c>
      <c r="D13" s="103"/>
      <c r="E13" s="103">
        <v>500</v>
      </c>
      <c r="F13" s="103" t="s">
        <v>141</v>
      </c>
      <c r="G13" s="103" t="s">
        <v>140</v>
      </c>
    </row>
    <row r="14" spans="1:7" ht="12.75">
      <c r="A14" s="123" t="s">
        <v>30</v>
      </c>
      <c r="B14" s="123">
        <f>B11+B12+B13</f>
        <v>27500</v>
      </c>
      <c r="C14" s="123">
        <f>C11+C12+C13</f>
        <v>3000</v>
      </c>
      <c r="D14" s="123">
        <f>D11+D12+D13</f>
        <v>0</v>
      </c>
      <c r="E14" s="123">
        <f>E11+E12+E13</f>
        <v>2976</v>
      </c>
      <c r="F14" s="123"/>
      <c r="G14" s="123"/>
    </row>
    <row r="15" spans="1:5" ht="12.75">
      <c r="A15" s="122"/>
      <c r="B15" s="106"/>
      <c r="C15" s="106"/>
      <c r="D15" s="106"/>
      <c r="E15" s="106"/>
    </row>
    <row r="17" spans="1:3" ht="12.75">
      <c r="A17" s="1" t="s">
        <v>97</v>
      </c>
      <c r="B17" s="1"/>
      <c r="C17" s="1" t="s">
        <v>124</v>
      </c>
    </row>
    <row r="18" spans="2:8" ht="15.75">
      <c r="B18" s="104"/>
      <c r="C18" s="105"/>
      <c r="D18" s="105"/>
      <c r="E18" s="105"/>
      <c r="F18" s="105"/>
      <c r="G18" s="106"/>
      <c r="H18" s="1" t="s">
        <v>58</v>
      </c>
    </row>
    <row r="19" spans="1:8" ht="12.75">
      <c r="A19" s="94"/>
      <c r="B19" s="107" t="s">
        <v>69</v>
      </c>
      <c r="C19" s="94" t="s">
        <v>70</v>
      </c>
      <c r="D19" s="94" t="s">
        <v>71</v>
      </c>
      <c r="E19" s="108" t="s">
        <v>72</v>
      </c>
      <c r="F19" s="109" t="s">
        <v>73</v>
      </c>
      <c r="G19" s="165" t="s">
        <v>46</v>
      </c>
      <c r="H19" s="166"/>
    </row>
    <row r="20" spans="1:8" ht="12.75">
      <c r="A20" s="95" t="s">
        <v>60</v>
      </c>
      <c r="B20" s="110" t="s">
        <v>74</v>
      </c>
      <c r="C20" s="95" t="s">
        <v>75</v>
      </c>
      <c r="D20" s="111" t="s">
        <v>76</v>
      </c>
      <c r="E20" s="95" t="s">
        <v>88</v>
      </c>
      <c r="F20" s="96" t="s">
        <v>89</v>
      </c>
      <c r="G20" s="96" t="s">
        <v>62</v>
      </c>
      <c r="H20" s="96" t="s">
        <v>63</v>
      </c>
    </row>
    <row r="21" spans="1:8" ht="12.75">
      <c r="A21" s="98"/>
      <c r="B21" s="112"/>
      <c r="C21" s="98" t="s">
        <v>77</v>
      </c>
      <c r="D21" s="101" t="s">
        <v>64</v>
      </c>
      <c r="E21" s="98" t="s">
        <v>120</v>
      </c>
      <c r="F21" s="100" t="s">
        <v>78</v>
      </c>
      <c r="G21" s="102" t="s">
        <v>67</v>
      </c>
      <c r="H21" s="102" t="s">
        <v>68</v>
      </c>
    </row>
    <row r="22" spans="1:8" ht="12.75">
      <c r="A22" s="103"/>
      <c r="B22" s="103"/>
      <c r="C22" s="103"/>
      <c r="D22" s="103"/>
      <c r="E22" s="103"/>
      <c r="F22" s="103"/>
      <c r="G22" s="103"/>
      <c r="H22" s="103"/>
    </row>
    <row r="23" spans="1:8" ht="12.75">
      <c r="A23" s="103"/>
      <c r="B23" s="103"/>
      <c r="C23" s="103"/>
      <c r="D23" s="103"/>
      <c r="E23" s="103"/>
      <c r="F23" s="103"/>
      <c r="G23" s="103"/>
      <c r="H23" s="103"/>
    </row>
    <row r="24" spans="1:8" ht="12.75">
      <c r="A24" s="103"/>
      <c r="B24" s="103"/>
      <c r="C24" s="103"/>
      <c r="D24" s="103"/>
      <c r="E24" s="103"/>
      <c r="F24" s="103"/>
      <c r="G24" s="103"/>
      <c r="H24" s="103"/>
    </row>
    <row r="25" spans="1:8" ht="12.75">
      <c r="A25" s="103"/>
      <c r="B25" s="103"/>
      <c r="C25" s="103"/>
      <c r="D25" s="103"/>
      <c r="E25" s="103"/>
      <c r="F25" s="103"/>
      <c r="G25" s="103"/>
      <c r="H25" s="103"/>
    </row>
  </sheetData>
  <sheetProtection/>
  <mergeCells count="3">
    <mergeCell ref="C8:E8"/>
    <mergeCell ref="F8:G8"/>
    <mergeCell ref="G19:H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2014-01-15T18:52:07Z</cp:lastPrinted>
  <dcterms:created xsi:type="dcterms:W3CDTF">2006-01-12T07:01:41Z</dcterms:created>
  <dcterms:modified xsi:type="dcterms:W3CDTF">2014-01-15T18:53:10Z</dcterms:modified>
  <cp:category/>
  <cp:version/>
  <cp:contentType/>
  <cp:contentStatus/>
</cp:coreProperties>
</file>